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70" windowHeight="96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<sst xmlns="http://schemas.openxmlformats.org/spreadsheetml/2006/main" count="7" uniqueCount="7">
  <si>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Periodo</t>
  </si>
  <si>
    <t>Flujos netos de caja</t>
  </si>
  <si>
    <t>VAN</t>
  </si>
  <si>
    <t>TIR</t>
  </si>
  <si>
    <t>Tipo de interes</t>
  </si>
  <si>
    <t>Cálculo de VAN y TIR con Excel.</t>
  </si>
  <si>
    <t>Resultado VAN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</si>
</sst>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€&quot;#,##0.00_);[Red]\(&quot;€&quot;#,##0.00\)"/>
  </numFmts>
  <fonts count="41">
    <font>
      <sz val="10"/>
      <name val="Arial"/>
      <family val="0"/>
    </font>
    <font>
      <i/>
      <sz val="18"/>
      <name val="Monotype Corsiva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slantDashDot"/>
      <right style="dotted"/>
      <top style="slantDashDot"/>
      <bottom style="dotted"/>
    </border>
    <border>
      <left style="dotted"/>
      <right style="slantDashDot"/>
      <top style="slantDashDot"/>
      <bottom style="dotted"/>
    </border>
    <border>
      <left style="slantDashDot"/>
      <right style="dotted"/>
      <top style="dotted"/>
      <bottom style="dotted"/>
    </border>
    <border>
      <left style="dotted"/>
      <right style="slantDashDot"/>
      <top style="dotted"/>
      <bottom style="dotted"/>
    </border>
    <border>
      <left style="slantDashDot"/>
      <right style="dotted"/>
      <top style="dotted"/>
      <bottom style="slantDashDot"/>
    </border>
    <border>
      <left style="dotted"/>
      <right style="slantDashDot"/>
      <top style="dotted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9" fontId="0" fillId="33" borderId="10" xfId="53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8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10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75"/>
          <c:y val="0.0765"/>
          <c:w val="0.91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Hoja1!$D$4</c:f>
              <c:strCache>
                <c:ptCount val="1"/>
                <c:pt idx="0">
                  <c:v>VAN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Hoja1!$E$3:$I$3</c:f>
              <c:numCache/>
            </c:numRef>
          </c:cat>
          <c:val>
            <c:numRef>
              <c:f>Hoja1!$E$4:$I$4</c:f>
              <c:numCache/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tipo de interes %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 (€)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38100</xdr:rowOff>
    </xdr:from>
    <xdr:to>
      <xdr:col>9</xdr:col>
      <xdr:colOff>114300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400300" y="2209800"/>
        <a:ext cx="52197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0</xdr:row>
      <xdr:rowOff>9525</xdr:rowOff>
    </xdr:from>
    <xdr:to>
      <xdr:col>9</xdr:col>
      <xdr:colOff>485775</xdr:colOff>
      <xdr:row>1</xdr:row>
      <xdr:rowOff>38100</xdr:rowOff>
    </xdr:to>
    <xdr:sp>
      <xdr:nvSpPr>
        <xdr:cNvPr id="2" name="WordArt 4"/>
        <xdr:cNvSpPr>
          <a:spLocks/>
        </xdr:cNvSpPr>
      </xdr:nvSpPr>
      <xdr:spPr>
        <a:xfrm>
          <a:off x="5791200" y="9525"/>
          <a:ext cx="2200275" cy="6953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I.E.S Fray Pedro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9.57421875" style="0" customWidth="1"/>
    <col min="2" max="2" width="22.57421875" style="0" customWidth="1"/>
    <col min="3" max="3" width="7.7109375" style="0" customWidth="1"/>
    <col min="4" max="4" width="14.7109375" style="0" customWidth="1"/>
    <col min="5" max="5" width="12.28125" style="0" customWidth="1"/>
  </cols>
  <sheetData>
    <row r="1" spans="1:10" ht="52.5" customHeight="1">
      <c r="A1" s="15" t="s">
        <v>5</v>
      </c>
      <c r="B1" s="15"/>
      <c r="C1" s="15"/>
      <c r="D1" s="15"/>
      <c r="E1" s="15"/>
      <c r="F1" s="2"/>
      <c r="G1" s="2"/>
      <c r="H1" s="2"/>
      <c r="I1" s="2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3"/>
      <c r="B3" s="3"/>
      <c r="C3" s="3"/>
      <c r="D3" s="4" t="s">
        <v>4</v>
      </c>
      <c r="E3" s="5">
        <v>0</v>
      </c>
      <c r="F3" s="5">
        <v>0.02</v>
      </c>
      <c r="G3" s="5">
        <v>0.0547</v>
      </c>
      <c r="H3" s="5">
        <v>0.1</v>
      </c>
      <c r="I3" s="5">
        <v>0.15</v>
      </c>
      <c r="J3" s="3"/>
    </row>
    <row r="4" spans="1:10" ht="15.75">
      <c r="A4" s="6" t="s">
        <v>0</v>
      </c>
      <c r="B4" s="7" t="s">
        <v>1</v>
      </c>
      <c r="C4" s="3"/>
      <c r="D4" s="8" t="s">
        <v>2</v>
      </c>
      <c r="E4" s="9">
        <f>NPV(E3,$B$6:$B$15)+$B$5</f>
        <v>95</v>
      </c>
      <c r="F4" s="9">
        <f>NPV(F3,$B$6:$B$15)+$B$5</f>
        <v>81.28449732270892</v>
      </c>
      <c r="G4" s="9">
        <f>NPV(G3,$B$6:$B$15)+$B$5</f>
        <v>60.77465560534867</v>
      </c>
      <c r="H4" s="9">
        <f>NPV(H3,$B$6:$B$15)+$B$5</f>
        <v>39.02301416660217</v>
      </c>
      <c r="I4" s="9">
        <f>NPV(I3,$B$6:$B$15)+$B$5</f>
        <v>20.014893820781538</v>
      </c>
      <c r="J4" s="3"/>
    </row>
    <row r="5" spans="1:10" ht="12.75">
      <c r="A5" s="10">
        <v>0</v>
      </c>
      <c r="B5" s="11">
        <v>-100</v>
      </c>
      <c r="C5" s="3"/>
      <c r="D5" s="8" t="s">
        <v>3</v>
      </c>
      <c r="E5" s="12">
        <f>IRR($B$5:$B$15)</f>
        <v>0.21889017424329382</v>
      </c>
      <c r="F5" s="12">
        <f>IRR($B$5:$B$15)</f>
        <v>0.21889017424329382</v>
      </c>
      <c r="G5" s="12">
        <f>IRR($B$5:$B$15)</f>
        <v>0.21889017424329382</v>
      </c>
      <c r="H5" s="12">
        <f>IRR($B$5:$B$15)</f>
        <v>0.21889017424329382</v>
      </c>
      <c r="I5" s="12">
        <f>IRR($B$5:$B$15)</f>
        <v>0.21889017424329382</v>
      </c>
      <c r="J5" s="3"/>
    </row>
    <row r="6" spans="1:10" ht="12.75">
      <c r="A6" s="10">
        <v>1</v>
      </c>
      <c r="B6" s="11">
        <v>25</v>
      </c>
      <c r="C6" s="3"/>
      <c r="D6" s="3"/>
      <c r="E6" s="3"/>
      <c r="F6" s="3"/>
      <c r="G6" s="3"/>
      <c r="H6" s="3"/>
      <c r="I6" s="3"/>
      <c r="J6" s="3"/>
    </row>
    <row r="7" spans="1:10" ht="12.75">
      <c r="A7" s="10">
        <v>2</v>
      </c>
      <c r="B7" s="11">
        <v>50</v>
      </c>
      <c r="C7" s="3"/>
      <c r="D7" s="4" t="s">
        <v>6</v>
      </c>
      <c r="E7" s="3" t="str">
        <f>IF(E4&gt;0,"Rentable","NO Rentable")</f>
        <v>Rentable</v>
      </c>
      <c r="F7" s="3" t="str">
        <f>IF(F4&gt;0,"Rentable","NO Rentable")</f>
        <v>Rentable</v>
      </c>
      <c r="G7" s="3" t="str">
        <f>IF(G4&gt;0,"Rentable","NO Rentable")</f>
        <v>Rentable</v>
      </c>
      <c r="H7" s="3" t="str">
        <f>IF(H4&gt;0,"Rentable","NO Rentable")</f>
        <v>Rentable</v>
      </c>
      <c r="I7" s="3" t="str">
        <f>IF(I4&gt;0,"Rentable","NO Rentable")</f>
        <v>Rentable</v>
      </c>
      <c r="J7" s="3"/>
    </row>
    <row r="8" spans="1:10" ht="12.75">
      <c r="A8" s="10">
        <v>3</v>
      </c>
      <c r="B8" s="11">
        <v>20</v>
      </c>
      <c r="C8" s="3"/>
      <c r="D8" s="3"/>
      <c r="E8" s="3"/>
      <c r="F8" s="3"/>
      <c r="G8" s="3"/>
      <c r="H8" s="3"/>
      <c r="I8" s="3"/>
      <c r="J8" s="3"/>
    </row>
    <row r="9" spans="1:10" ht="12.75">
      <c r="A9" s="10">
        <v>4</v>
      </c>
      <c r="B9" s="11">
        <v>20</v>
      </c>
      <c r="C9" s="3"/>
      <c r="D9" s="3"/>
      <c r="E9" s="3"/>
      <c r="F9" s="3"/>
      <c r="G9" s="3"/>
      <c r="H9" s="3"/>
      <c r="I9" s="3"/>
      <c r="J9" s="3"/>
    </row>
    <row r="10" spans="1:10" ht="12.75">
      <c r="A10" s="10">
        <v>5</v>
      </c>
      <c r="B10" s="11">
        <v>20</v>
      </c>
      <c r="C10" s="3"/>
      <c r="D10" s="3"/>
      <c r="E10" s="3"/>
      <c r="F10" s="3"/>
      <c r="G10" s="3"/>
      <c r="H10" s="3"/>
      <c r="I10" s="3"/>
      <c r="J10" s="3"/>
    </row>
    <row r="11" spans="1:10" ht="12.75">
      <c r="A11" s="10">
        <v>6</v>
      </c>
      <c r="B11" s="11">
        <v>60</v>
      </c>
      <c r="C11" s="3"/>
      <c r="D11" s="3"/>
      <c r="E11" s="3"/>
      <c r="F11" s="3"/>
      <c r="G11" s="3"/>
      <c r="H11" s="3"/>
      <c r="I11" s="3"/>
      <c r="J11" s="3"/>
    </row>
    <row r="12" spans="1:10" ht="12.75">
      <c r="A12" s="10">
        <v>7</v>
      </c>
      <c r="B12" s="11"/>
      <c r="C12" s="3"/>
      <c r="D12" s="3"/>
      <c r="E12" s="3"/>
      <c r="F12" s="3"/>
      <c r="G12" s="3"/>
      <c r="H12" s="3"/>
      <c r="I12" s="3"/>
      <c r="J12" s="3"/>
    </row>
    <row r="13" spans="1:10" ht="12.75">
      <c r="A13" s="10">
        <v>8</v>
      </c>
      <c r="B13" s="11"/>
      <c r="C13" s="3"/>
      <c r="D13" s="3"/>
      <c r="E13" s="3"/>
      <c r="F13" s="3"/>
      <c r="G13" s="3"/>
      <c r="H13" s="3"/>
      <c r="I13" s="3"/>
      <c r="J13" s="3"/>
    </row>
    <row r="14" spans="1:10" ht="12.75">
      <c r="A14" s="10">
        <v>9</v>
      </c>
      <c r="B14" s="11"/>
      <c r="C14" s="3"/>
      <c r="D14" s="3"/>
      <c r="E14" s="3"/>
      <c r="F14" s="3"/>
      <c r="G14" s="3"/>
      <c r="H14" s="3"/>
      <c r="I14" s="3"/>
      <c r="J14" s="3"/>
    </row>
    <row r="15" spans="1:10" ht="13.5" thickBot="1">
      <c r="A15" s="13">
        <v>10</v>
      </c>
      <c r="B15" s="14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 password="C29F" sheet="1" objects="1" scenarios="1"/>
  <mergeCells count="1">
    <mergeCell ref="A1:E1"/>
  </mergeCells>
  <conditionalFormatting sqref="E7:I7">
    <cfRule type="expression" priority="1" dxfId="0" stopIfTrue="1">
      <formula>"Rentable"</formula>
    </cfRule>
  </conditionalFormatting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5" sqref="G25"/>
    </sheetView>
  </sheetViews>
  <sheetFormatPr defaultColWidth="11.42187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E. S. FRAY PEDRO DE URBINA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GEOGRAFÍA E HISTORIA</dc:creator>
  <cp:keywords/>
  <dc:description/>
  <cp:lastModifiedBy>david serrano</cp:lastModifiedBy>
  <cp:lastPrinted>2010-03-18T10:10:20Z</cp:lastPrinted>
  <dcterms:created xsi:type="dcterms:W3CDTF">2010-03-17T09:01:42Z</dcterms:created>
  <dcterms:modified xsi:type="dcterms:W3CDTF">2021-06-07T12:00:30Z</dcterms:modified>
  <cp:category/>
  <cp:version/>
  <cp:contentType/>
  <cp:contentStatus/>
</cp:coreProperties>
</file>