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MACA\0CONENTO 2018\2Conento\www.inteligencia_analitica.com\"/>
    </mc:Choice>
  </mc:AlternateContent>
  <bookViews>
    <workbookView xWindow="0" yWindow="0" windowWidth="28800" windowHeight="101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D25" i="1"/>
  <c r="D33" i="1" s="1"/>
  <c r="D42" i="1" s="1"/>
  <c r="C25" i="1"/>
  <c r="C33" i="1" s="1"/>
  <c r="C42" i="1" s="1"/>
  <c r="D24" i="1"/>
  <c r="D32" i="1" s="1"/>
  <c r="D41" i="1" s="1"/>
  <c r="C24" i="1"/>
  <c r="C32" i="1" s="1"/>
  <c r="C41" i="1" s="1"/>
  <c r="D23" i="1"/>
  <c r="D31" i="1" s="1"/>
  <c r="D40" i="1" s="1"/>
  <c r="C23" i="1"/>
  <c r="C31" i="1" s="1"/>
  <c r="C40" i="1" s="1"/>
  <c r="D22" i="1"/>
  <c r="D30" i="1" s="1"/>
  <c r="D39" i="1" s="1"/>
  <c r="C22" i="1"/>
  <c r="C30" i="1" s="1"/>
  <c r="C39" i="1" s="1"/>
  <c r="D21" i="1"/>
  <c r="C21" i="1"/>
  <c r="B25" i="1"/>
  <c r="B33" i="1" s="1"/>
  <c r="B42" i="1" s="1"/>
  <c r="B21" i="1"/>
  <c r="B38" i="1" s="1"/>
  <c r="B24" i="1"/>
  <c r="B22" i="1"/>
  <c r="B30" i="1" s="1"/>
  <c r="B39" i="1" s="1"/>
  <c r="B23" i="1"/>
  <c r="B31" i="1" s="1"/>
  <c r="B40" i="1" s="1"/>
  <c r="B32" i="1" l="1"/>
  <c r="B41" i="1" s="1"/>
</calcChain>
</file>

<file path=xl/sharedStrings.xml><?xml version="1.0" encoding="utf-8"?>
<sst xmlns="http://schemas.openxmlformats.org/spreadsheetml/2006/main" count="28" uniqueCount="23">
  <si>
    <t>Mediana=</t>
  </si>
  <si>
    <t>Q1=</t>
  </si>
  <si>
    <t>Q2=</t>
  </si>
  <si>
    <t>Datos de origen</t>
  </si>
  <si>
    <t>1) Calcular Min, Max, Q1, Mediana y Q2</t>
  </si>
  <si>
    <t>Min=</t>
  </si>
  <si>
    <t>Max=</t>
  </si>
  <si>
    <t>Datos de origen ordenados</t>
  </si>
  <si>
    <t>2) Calcular las diferencias</t>
  </si>
  <si>
    <t>Min-Q1</t>
  </si>
  <si>
    <t>Q1-Mediana</t>
  </si>
  <si>
    <t>Mediana-Q2</t>
  </si>
  <si>
    <t>Q2-Max</t>
  </si>
  <si>
    <t>3) Añadimos como primera fila los valores mínimos</t>
  </si>
  <si>
    <t>4) Hacemos el gráfico de barras apiladas</t>
  </si>
  <si>
    <t>6) Dibujamos los bigotes</t>
  </si>
  <si>
    <t>Solo hay que pinchar en las cajas azules y quitar relleno</t>
  </si>
  <si>
    <t>5) Ocultamos la serie de datos de la parte inferior y superior</t>
  </si>
  <si>
    <t>1) Marcamos las cajas de abajo transparentes</t>
  </si>
  <si>
    <t>2) En "Diseño" vamos a "Agregar elemento de gráfico"</t>
  </si>
  <si>
    <t>3) Agregamos "Barras de error" y "Desviación estándar"</t>
  </si>
  <si>
    <t>4) Clicamos en las líneas y le damos el siguiente formato</t>
  </si>
  <si>
    <t>7) Cambiamos colores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</si>
</sst>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rebuchet MS"/>
      <family val="2"/>
    </font>
    <font>
      <b/>
      <sz val="11"/>
      <color rgb="FFFF0000"/>
      <name val="Trebuchet MS"/>
      <family val="2"/>
    </font>
    <font>
      <b/>
      <sz val="11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quotePrefix="1"/>
    <xf numFmtId="0" fontId="1" fillId="0" borderId="0" xfId="0" applyFont="1"/>
    <xf numFmtId="0" fontId="0" fillId="4" borderId="0" xfId="0" applyFill="1"/>
    <xf numFmtId="0" fontId="0" fillId="0" borderId="0" xfId="0" applyFill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Hoja1!$B$38:$D$38</c:f>
              <c:numCache>
                <c:formatCode>General</c:formatCode>
                <c:ptCount val="3"/>
                <c:pt idx="0">
                  <c:v>100</c:v>
                </c:pt>
                <c:pt idx="1">
                  <c:v>120</c:v>
                </c:pt>
                <c:pt idx="2">
                  <c:v>100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Hoja1!$B$39:$D$39</c:f>
              <c:numCache>
                <c:formatCode>General</c:formatCode>
                <c:ptCount val="3"/>
                <c:pt idx="0">
                  <c:v>14.5</c:v>
                </c:pt>
                <c:pt idx="1">
                  <c:v>9</c:v>
                </c:pt>
                <c:pt idx="2">
                  <c:v>16.5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Hoja1!$B$40:$D$40</c:f>
              <c:numCache>
                <c:formatCode>General</c:formatCode>
                <c:ptCount val="3"/>
                <c:pt idx="0">
                  <c:v>18.5</c:v>
                </c:pt>
                <c:pt idx="1">
                  <c:v>48</c:v>
                </c:pt>
                <c:pt idx="2">
                  <c:v>8.5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Hoja1!$B$41:$D$41</c:f>
              <c:numCache>
                <c:formatCode>General</c:formatCode>
                <c:ptCount val="3"/>
                <c:pt idx="0">
                  <c:v>21.5</c:v>
                </c:pt>
                <c:pt idx="1">
                  <c:v>17</c:v>
                </c:pt>
                <c:pt idx="2">
                  <c:v>30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Hoja1!$B$42:$D$42</c:f>
              <c:numCache>
                <c:formatCode>General</c:formatCode>
                <c:ptCount val="3"/>
                <c:pt idx="0">
                  <c:v>34.5</c:v>
                </c:pt>
                <c:pt idx="1">
                  <c:v>5</c:v>
                </c:pt>
                <c:pt idx="2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73761408"/>
        <c:axId val="-1073479920"/>
      </c:barChart>
      <c:catAx>
        <c:axId val="-1073761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073479920"/>
        <c:crosses val="autoZero"/>
        <c:auto val="1"/>
        <c:lblAlgn val="ctr"/>
        <c:lblOffset val="100"/>
        <c:noMultiLvlLbl val="0"/>
      </c:catAx>
      <c:valAx>
        <c:axId val="-107347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0737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val>
            <c:numRef>
              <c:f>Hoja1!$B$38:$D$38</c:f>
              <c:numCache>
                <c:formatCode>General</c:formatCode>
                <c:ptCount val="3"/>
                <c:pt idx="0">
                  <c:v>100</c:v>
                </c:pt>
                <c:pt idx="1">
                  <c:v>120</c:v>
                </c:pt>
                <c:pt idx="2">
                  <c:v>100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Hoja1!$B$39:$D$39</c:f>
              <c:numCache>
                <c:formatCode>General</c:formatCode>
                <c:ptCount val="3"/>
                <c:pt idx="0">
                  <c:v>14.5</c:v>
                </c:pt>
                <c:pt idx="1">
                  <c:v>9</c:v>
                </c:pt>
                <c:pt idx="2">
                  <c:v>16.5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Hoja1!$B$40:$D$40</c:f>
              <c:numCache>
                <c:formatCode>General</c:formatCode>
                <c:ptCount val="3"/>
                <c:pt idx="0">
                  <c:v>18.5</c:v>
                </c:pt>
                <c:pt idx="1">
                  <c:v>48</c:v>
                </c:pt>
                <c:pt idx="2">
                  <c:v>8.5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Hoja1!$B$41:$D$41</c:f>
              <c:numCache>
                <c:formatCode>General</c:formatCode>
                <c:ptCount val="3"/>
                <c:pt idx="0">
                  <c:v>21.5</c:v>
                </c:pt>
                <c:pt idx="1">
                  <c:v>17</c:v>
                </c:pt>
                <c:pt idx="2">
                  <c:v>30</c:v>
                </c:pt>
              </c:numCache>
            </c:numRef>
          </c:val>
        </c:ser>
        <c:ser>
          <c:idx val="4"/>
          <c:order val="4"/>
          <c:spPr>
            <a:noFill/>
            <a:ln>
              <a:noFill/>
            </a:ln>
            <a:effectLst/>
          </c:spPr>
          <c:invertIfNegative val="0"/>
          <c:val>
            <c:numRef>
              <c:f>Hoja1!$B$42:$D$42</c:f>
              <c:numCache>
                <c:formatCode>General</c:formatCode>
                <c:ptCount val="3"/>
                <c:pt idx="0">
                  <c:v>34.5</c:v>
                </c:pt>
                <c:pt idx="1">
                  <c:v>5</c:v>
                </c:pt>
                <c:pt idx="2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73474480"/>
        <c:axId val="-1073479376"/>
      </c:barChart>
      <c:catAx>
        <c:axId val="-1073474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073479376"/>
        <c:crosses val="autoZero"/>
        <c:auto val="1"/>
        <c:lblAlgn val="ctr"/>
        <c:lblOffset val="100"/>
        <c:noMultiLvlLbl val="0"/>
      </c:catAx>
      <c:valAx>
        <c:axId val="-107347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07347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numRef>
              <c:f>Hoja1!$B$37:$D$37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Hoja1!$B$38:$D$38</c:f>
              <c:numCache>
                <c:formatCode>General</c:formatCode>
                <c:ptCount val="3"/>
                <c:pt idx="0">
                  <c:v>100</c:v>
                </c:pt>
                <c:pt idx="1">
                  <c:v>120</c:v>
                </c:pt>
                <c:pt idx="2">
                  <c:v>100</c:v>
                </c:pt>
              </c:numCache>
            </c:numRef>
          </c:val>
        </c:ser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percentage"/>
            <c:noEndCap val="1"/>
            <c:val val="10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Hoja1!$B$37:$D$37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Hoja1!$B$39:$D$39</c:f>
              <c:numCache>
                <c:formatCode>General</c:formatCode>
                <c:ptCount val="3"/>
                <c:pt idx="0">
                  <c:v>14.5</c:v>
                </c:pt>
                <c:pt idx="1">
                  <c:v>9</c:v>
                </c:pt>
                <c:pt idx="2">
                  <c:v>16.5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Hoja1!$B$37:$D$37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Hoja1!$B$40:$D$40</c:f>
              <c:numCache>
                <c:formatCode>General</c:formatCode>
                <c:ptCount val="3"/>
                <c:pt idx="0">
                  <c:v>18.5</c:v>
                </c:pt>
                <c:pt idx="1">
                  <c:v>48</c:v>
                </c:pt>
                <c:pt idx="2">
                  <c:v>8.5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Hoja1!$B$37:$D$37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Hoja1!$B$41:$D$41</c:f>
              <c:numCache>
                <c:formatCode>General</c:formatCode>
                <c:ptCount val="3"/>
                <c:pt idx="0">
                  <c:v>21.5</c:v>
                </c:pt>
                <c:pt idx="1">
                  <c:v>17</c:v>
                </c:pt>
                <c:pt idx="2">
                  <c:v>30</c:v>
                </c:pt>
              </c:numCache>
            </c:numRef>
          </c:val>
        </c:ser>
        <c:ser>
          <c:idx val="4"/>
          <c:order val="4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percentage"/>
            <c:noEndCap val="1"/>
            <c:val val="10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Hoja1!$B$37:$D$37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Hoja1!$B$42:$D$42</c:f>
              <c:numCache>
                <c:formatCode>General</c:formatCode>
                <c:ptCount val="3"/>
                <c:pt idx="0">
                  <c:v>34.5</c:v>
                </c:pt>
                <c:pt idx="1">
                  <c:v>5</c:v>
                </c:pt>
                <c:pt idx="2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72685264"/>
        <c:axId val="-1072679280"/>
      </c:barChart>
      <c:catAx>
        <c:axId val="-107268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072679280"/>
        <c:crosses val="autoZero"/>
        <c:auto val="1"/>
        <c:lblAlgn val="ctr"/>
        <c:lblOffset val="100"/>
        <c:noMultiLvlLbl val="0"/>
      </c:catAx>
      <c:valAx>
        <c:axId val="-107267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07268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Diagrama de Caja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numRef>
              <c:f>Hoja1!$B$37:$D$37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Hoja1!$B$38:$D$38</c:f>
              <c:numCache>
                <c:formatCode>General</c:formatCode>
                <c:ptCount val="3"/>
                <c:pt idx="0">
                  <c:v>100</c:v>
                </c:pt>
                <c:pt idx="1">
                  <c:v>120</c:v>
                </c:pt>
                <c:pt idx="2">
                  <c:v>100</c:v>
                </c:pt>
              </c:numCache>
            </c:numRef>
          </c:val>
        </c:ser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percentage"/>
            <c:noEndCap val="1"/>
            <c:val val="100"/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cat>
            <c:numRef>
              <c:f>Hoja1!$B$37:$D$37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Hoja1!$B$39:$D$39</c:f>
              <c:numCache>
                <c:formatCode>General</c:formatCode>
                <c:ptCount val="3"/>
                <c:pt idx="0">
                  <c:v>14.5</c:v>
                </c:pt>
                <c:pt idx="1">
                  <c:v>9</c:v>
                </c:pt>
                <c:pt idx="2">
                  <c:v>16.5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Hoja1!$B$37:$D$37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Hoja1!$B$40:$D$40</c:f>
              <c:numCache>
                <c:formatCode>General</c:formatCode>
                <c:ptCount val="3"/>
                <c:pt idx="0">
                  <c:v>18.5</c:v>
                </c:pt>
                <c:pt idx="1">
                  <c:v>48</c:v>
                </c:pt>
                <c:pt idx="2">
                  <c:v>8.5</c:v>
                </c:pt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Hoja1!$B$37:$D$37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Hoja1!$B$41:$D$41</c:f>
              <c:numCache>
                <c:formatCode>General</c:formatCode>
                <c:ptCount val="3"/>
                <c:pt idx="0">
                  <c:v>21.5</c:v>
                </c:pt>
                <c:pt idx="1">
                  <c:v>17</c:v>
                </c:pt>
                <c:pt idx="2">
                  <c:v>30</c:v>
                </c:pt>
              </c:numCache>
            </c:numRef>
          </c:val>
        </c:ser>
        <c:ser>
          <c:idx val="4"/>
          <c:order val="4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percentage"/>
            <c:noEndCap val="1"/>
            <c:val val="100"/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cat>
            <c:numRef>
              <c:f>Hoja1!$B$37:$D$37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Hoja1!$B$42:$D$42</c:f>
              <c:numCache>
                <c:formatCode>General</c:formatCode>
                <c:ptCount val="3"/>
                <c:pt idx="0">
                  <c:v>34.5</c:v>
                </c:pt>
                <c:pt idx="1">
                  <c:v>5</c:v>
                </c:pt>
                <c:pt idx="2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84621104"/>
        <c:axId val="-1284630352"/>
      </c:barChart>
      <c:catAx>
        <c:axId val="-128462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284630352"/>
        <c:crosses val="autoZero"/>
        <c:auto val="1"/>
        <c:lblAlgn val="ctr"/>
        <c:lblOffset val="100"/>
        <c:noMultiLvlLbl val="0"/>
      </c:catAx>
      <c:valAx>
        <c:axId val="-128463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28462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211931</xdr:colOff>
      <xdr:row>45</xdr:row>
      <xdr:rowOff>7143</xdr:rowOff>
    </xdr:from>
    <xdr:to>
      <xdr:col>6</xdr:col>
      <xdr:colOff>211931</xdr:colOff>
      <xdr:row>60</xdr:row>
      <xdr:rowOff>35718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211931</xdr:colOff>
      <xdr:row>64</xdr:row>
      <xdr:rowOff>0</xdr:rowOff>
    </xdr:from>
    <xdr:to>
      <xdr:col>6</xdr:col>
      <xdr:colOff>211931</xdr:colOff>
      <xdr:row>79</xdr:row>
      <xdr:rowOff>28575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211931</xdr:colOff>
      <xdr:row>82</xdr:row>
      <xdr:rowOff>0</xdr:rowOff>
    </xdr:from>
    <xdr:to>
      <xdr:col>6</xdr:col>
      <xdr:colOff>211931</xdr:colOff>
      <xdr:row>97</xdr:row>
      <xdr:rowOff>28575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466725</xdr:colOff>
      <xdr:row>82</xdr:row>
      <xdr:rowOff>0</xdr:rowOff>
    </xdr:from>
    <xdr:to>
      <xdr:col>13</xdr:col>
      <xdr:colOff>390325</xdr:colOff>
      <xdr:row>87</xdr:row>
      <xdr:rowOff>95107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86925" y="17183100"/>
          <a:ext cx="1600000" cy="1142857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89</xdr:row>
      <xdr:rowOff>47625</xdr:rowOff>
    </xdr:from>
    <xdr:to>
      <xdr:col>15</xdr:col>
      <xdr:colOff>323850</xdr:colOff>
      <xdr:row>102</xdr:row>
      <xdr:rowOff>39151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6945" r="73070" b="53142"/>
        <a:stretch/>
      </xdr:blipFill>
      <xdr:spPr>
        <a:xfrm>
          <a:off x="9639300" y="18697575"/>
          <a:ext cx="3257550" cy="2715676"/>
        </a:xfrm>
        <a:prstGeom prst="rect">
          <a:avLst/>
        </a:prstGeom>
      </xdr:spPr>
    </xdr:pic>
    <xdr:clientData/>
  </xdr:twoCellAnchor>
  <xdr:twoCellAnchor editAs="oneCell">
    <xdr:from>
      <xdr:col>11</xdr:col>
      <xdr:colOff>504825</xdr:colOff>
      <xdr:row>103</xdr:row>
      <xdr:rowOff>142875</xdr:rowOff>
    </xdr:from>
    <xdr:to>
      <xdr:col>15</xdr:col>
      <xdr:colOff>270406</xdr:colOff>
      <xdr:row>118</xdr:row>
      <xdr:rowOff>152400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25025" y="21726525"/>
          <a:ext cx="3118381" cy="3152775"/>
        </a:xfrm>
        <a:prstGeom prst="rect">
          <a:avLst/>
        </a:prstGeom>
      </xdr:spPr>
    </xdr:pic>
    <xdr:clientData/>
  </xdr:twoCellAnchor>
  <xdr:twoCellAnchor>
    <xdr:from>
      <xdr:col>0</xdr:col>
      <xdr:colOff>211931</xdr:colOff>
      <xdr:row>121</xdr:row>
      <xdr:rowOff>0</xdr:rowOff>
    </xdr:from>
    <xdr:to>
      <xdr:col>6</xdr:col>
      <xdr:colOff>211931</xdr:colOff>
      <xdr:row>136</xdr:row>
      <xdr:rowOff>28575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0"/>
  <sheetViews>
    <sheetView showGridLines="0" tabSelected="1" workbookViewId="0"/>
  </sheetViews>
  <sheetFormatPr baseColWidth="10" defaultRowHeight="16.5" x14ac:dyDescent="0.3"/>
  <sheetData>
    <row r="2" spans="1:7" x14ac:dyDescent="0.3">
      <c r="A2" s="2" t="s">
        <v>3</v>
      </c>
      <c r="B2" s="2"/>
      <c r="C2" s="2"/>
      <c r="D2" s="5"/>
      <c r="E2" s="2" t="s">
        <v>7</v>
      </c>
      <c r="F2" s="2"/>
      <c r="G2" s="2"/>
    </row>
    <row r="3" spans="1:7" x14ac:dyDescent="0.3">
      <c r="A3" s="6">
        <v>2013</v>
      </c>
      <c r="B3" s="6">
        <v>2014</v>
      </c>
      <c r="C3" s="6">
        <v>2015</v>
      </c>
      <c r="E3" s="6">
        <v>2013</v>
      </c>
      <c r="F3" s="6">
        <v>2014</v>
      </c>
      <c r="G3" s="6">
        <v>2015</v>
      </c>
    </row>
    <row r="4" spans="1:7" x14ac:dyDescent="0.3">
      <c r="A4" s="7">
        <v>133</v>
      </c>
      <c r="B4" s="7">
        <v>195</v>
      </c>
      <c r="C4" s="7">
        <v>132</v>
      </c>
      <c r="E4" s="7">
        <v>100</v>
      </c>
      <c r="F4" s="7">
        <v>120</v>
      </c>
      <c r="G4" s="7">
        <v>100</v>
      </c>
    </row>
    <row r="5" spans="1:7" x14ac:dyDescent="0.3">
      <c r="A5" s="7">
        <v>117</v>
      </c>
      <c r="B5" s="7">
        <v>199</v>
      </c>
      <c r="C5" s="7">
        <v>100</v>
      </c>
      <c r="E5" s="7">
        <v>110</v>
      </c>
      <c r="F5" s="7">
        <v>120</v>
      </c>
      <c r="G5" s="7">
        <v>107</v>
      </c>
    </row>
    <row r="6" spans="1:7" x14ac:dyDescent="0.3">
      <c r="A6" s="7">
        <v>189</v>
      </c>
      <c r="B6" s="7">
        <v>177</v>
      </c>
      <c r="C6" s="7">
        <v>170</v>
      </c>
      <c r="E6" s="8">
        <v>112</v>
      </c>
      <c r="F6" s="8">
        <v>123</v>
      </c>
      <c r="G6" s="8">
        <v>113</v>
      </c>
    </row>
    <row r="7" spans="1:7" x14ac:dyDescent="0.3">
      <c r="A7" s="7">
        <v>152</v>
      </c>
      <c r="B7" s="7">
        <v>194</v>
      </c>
      <c r="C7" s="7">
        <v>125</v>
      </c>
      <c r="E7" s="8">
        <v>117</v>
      </c>
      <c r="F7" s="8">
        <v>135</v>
      </c>
      <c r="G7" s="8">
        <v>120</v>
      </c>
    </row>
    <row r="8" spans="1:7" x14ac:dyDescent="0.3">
      <c r="A8" s="7">
        <v>157</v>
      </c>
      <c r="B8" s="7">
        <v>123</v>
      </c>
      <c r="C8" s="7">
        <v>120</v>
      </c>
      <c r="E8" s="7">
        <v>118</v>
      </c>
      <c r="F8" s="7">
        <v>135</v>
      </c>
      <c r="G8" s="7">
        <v>121</v>
      </c>
    </row>
    <row r="9" spans="1:7" x14ac:dyDescent="0.3">
      <c r="A9" s="7">
        <v>119</v>
      </c>
      <c r="B9" s="7">
        <v>120</v>
      </c>
      <c r="C9" s="7">
        <v>121</v>
      </c>
      <c r="E9" s="7">
        <v>119</v>
      </c>
      <c r="F9" s="7">
        <v>156</v>
      </c>
      <c r="G9" s="7">
        <v>121</v>
      </c>
    </row>
    <row r="10" spans="1:7" x14ac:dyDescent="0.3">
      <c r="A10" s="7">
        <v>118</v>
      </c>
      <c r="B10" s="7">
        <v>135</v>
      </c>
      <c r="C10" s="7">
        <v>148</v>
      </c>
      <c r="E10" s="9">
        <v>133</v>
      </c>
      <c r="F10" s="9">
        <v>177</v>
      </c>
      <c r="G10" s="9">
        <v>125</v>
      </c>
    </row>
    <row r="11" spans="1:7" x14ac:dyDescent="0.3">
      <c r="A11" s="7">
        <v>100</v>
      </c>
      <c r="B11" s="7">
        <v>194</v>
      </c>
      <c r="C11" s="7">
        <v>162</v>
      </c>
      <c r="E11" s="7">
        <v>136</v>
      </c>
      <c r="F11" s="7">
        <v>183</v>
      </c>
      <c r="G11" s="7">
        <v>132</v>
      </c>
    </row>
    <row r="12" spans="1:7" x14ac:dyDescent="0.3">
      <c r="A12" s="7">
        <v>136</v>
      </c>
      <c r="B12" s="7">
        <v>120</v>
      </c>
      <c r="C12" s="7">
        <v>136</v>
      </c>
      <c r="E12" s="7">
        <v>149</v>
      </c>
      <c r="F12" s="7">
        <v>185</v>
      </c>
      <c r="G12" s="7">
        <v>136</v>
      </c>
    </row>
    <row r="13" spans="1:7" x14ac:dyDescent="0.3">
      <c r="A13" s="7">
        <v>112</v>
      </c>
      <c r="B13" s="7">
        <v>135</v>
      </c>
      <c r="C13" s="7">
        <v>113</v>
      </c>
      <c r="E13" s="8">
        <v>152</v>
      </c>
      <c r="F13" s="8">
        <v>194</v>
      </c>
      <c r="G13" s="8">
        <v>148</v>
      </c>
    </row>
    <row r="14" spans="1:7" x14ac:dyDescent="0.3">
      <c r="A14" s="7">
        <v>149</v>
      </c>
      <c r="B14" s="7">
        <v>185</v>
      </c>
      <c r="C14" s="7">
        <v>121</v>
      </c>
      <c r="E14" s="8">
        <v>157</v>
      </c>
      <c r="F14" s="8">
        <v>194</v>
      </c>
      <c r="G14" s="8">
        <v>162</v>
      </c>
    </row>
    <row r="15" spans="1:7" x14ac:dyDescent="0.3">
      <c r="A15" s="7">
        <v>110</v>
      </c>
      <c r="B15" s="7">
        <v>183</v>
      </c>
      <c r="C15" s="7">
        <v>107</v>
      </c>
      <c r="E15" s="7">
        <v>172</v>
      </c>
      <c r="F15" s="7">
        <v>195</v>
      </c>
      <c r="G15" s="7">
        <v>170</v>
      </c>
    </row>
    <row r="16" spans="1:7" x14ac:dyDescent="0.3">
      <c r="A16" s="7">
        <v>172</v>
      </c>
      <c r="B16" s="7">
        <v>156</v>
      </c>
      <c r="C16" s="7">
        <v>176</v>
      </c>
      <c r="E16" s="7">
        <v>189</v>
      </c>
      <c r="F16" s="7">
        <v>199</v>
      </c>
      <c r="G16" s="7">
        <v>176</v>
      </c>
    </row>
    <row r="18" spans="1:4" x14ac:dyDescent="0.3">
      <c r="A18" s="3" t="s">
        <v>4</v>
      </c>
      <c r="B18" s="3"/>
      <c r="C18" s="3"/>
      <c r="D18" s="3"/>
    </row>
    <row r="20" spans="1:4" x14ac:dyDescent="0.3">
      <c r="B20" s="2">
        <v>2013</v>
      </c>
      <c r="C20" s="2">
        <v>2014</v>
      </c>
      <c r="D20" s="2">
        <v>2015</v>
      </c>
    </row>
    <row r="21" spans="1:4" x14ac:dyDescent="0.3">
      <c r="A21" t="s">
        <v>5</v>
      </c>
      <c r="B21">
        <f>+E4</f>
        <v>100</v>
      </c>
      <c r="C21">
        <f t="shared" ref="C21:D21" si="0">+F4</f>
        <v>120</v>
      </c>
      <c r="D21">
        <f t="shared" si="0"/>
        <v>100</v>
      </c>
    </row>
    <row r="22" spans="1:4" x14ac:dyDescent="0.3">
      <c r="A22" t="s">
        <v>1</v>
      </c>
      <c r="B22">
        <f>+MEDIAN(E4:E9)</f>
        <v>114.5</v>
      </c>
      <c r="C22">
        <f t="shared" ref="C22:D22" si="1">+MEDIAN(F4:F9)</f>
        <v>129</v>
      </c>
      <c r="D22">
        <f t="shared" si="1"/>
        <v>116.5</v>
      </c>
    </row>
    <row r="23" spans="1:4" x14ac:dyDescent="0.3">
      <c r="A23" t="s">
        <v>0</v>
      </c>
      <c r="B23">
        <f>+MEDIAN(E4:E16)</f>
        <v>133</v>
      </c>
      <c r="C23">
        <f t="shared" ref="C23:D23" si="2">+MEDIAN(F4:F16)</f>
        <v>177</v>
      </c>
      <c r="D23">
        <f t="shared" si="2"/>
        <v>125</v>
      </c>
    </row>
    <row r="24" spans="1:4" x14ac:dyDescent="0.3">
      <c r="A24" t="s">
        <v>2</v>
      </c>
      <c r="B24">
        <f>+MEDIAN(E11:E16)</f>
        <v>154.5</v>
      </c>
      <c r="C24">
        <f t="shared" ref="C24:D24" si="3">+MEDIAN(F11:F16)</f>
        <v>194</v>
      </c>
      <c r="D24">
        <f t="shared" si="3"/>
        <v>155</v>
      </c>
    </row>
    <row r="25" spans="1:4" x14ac:dyDescent="0.3">
      <c r="A25" t="s">
        <v>6</v>
      </c>
      <c r="B25">
        <f>+E16</f>
        <v>189</v>
      </c>
      <c r="C25">
        <f t="shared" ref="C25:D25" si="4">+F16</f>
        <v>199</v>
      </c>
      <c r="D25">
        <f t="shared" si="4"/>
        <v>176</v>
      </c>
    </row>
    <row r="27" spans="1:4" x14ac:dyDescent="0.3">
      <c r="A27" s="3" t="s">
        <v>8</v>
      </c>
      <c r="B27" s="3"/>
      <c r="C27" s="3"/>
      <c r="D27" s="3"/>
    </row>
    <row r="29" spans="1:4" x14ac:dyDescent="0.3">
      <c r="B29" s="2">
        <v>2013</v>
      </c>
      <c r="C29" s="2">
        <v>2014</v>
      </c>
      <c r="D29" s="2">
        <v>2015</v>
      </c>
    </row>
    <row r="30" spans="1:4" x14ac:dyDescent="0.3">
      <c r="A30" s="1" t="s">
        <v>9</v>
      </c>
      <c r="B30">
        <f>+B22-B21</f>
        <v>14.5</v>
      </c>
      <c r="C30">
        <f t="shared" ref="C30:D30" si="5">+C22-C21</f>
        <v>9</v>
      </c>
      <c r="D30">
        <f t="shared" si="5"/>
        <v>16.5</v>
      </c>
    </row>
    <row r="31" spans="1:4" x14ac:dyDescent="0.3">
      <c r="A31" s="1" t="s">
        <v>10</v>
      </c>
      <c r="B31">
        <f t="shared" ref="B31:D33" si="6">+B23-B22</f>
        <v>18.5</v>
      </c>
      <c r="C31">
        <f t="shared" si="6"/>
        <v>48</v>
      </c>
      <c r="D31">
        <f t="shared" si="6"/>
        <v>8.5</v>
      </c>
    </row>
    <row r="32" spans="1:4" x14ac:dyDescent="0.3">
      <c r="A32" s="1" t="s">
        <v>11</v>
      </c>
      <c r="B32">
        <f t="shared" si="6"/>
        <v>21.5</v>
      </c>
      <c r="C32">
        <f t="shared" si="6"/>
        <v>17</v>
      </c>
      <c r="D32">
        <f t="shared" si="6"/>
        <v>30</v>
      </c>
    </row>
    <row r="33" spans="1:4" x14ac:dyDescent="0.3">
      <c r="A33" s="1" t="s">
        <v>12</v>
      </c>
      <c r="B33">
        <f t="shared" si="6"/>
        <v>34.5</v>
      </c>
      <c r="C33">
        <f t="shared" si="6"/>
        <v>5</v>
      </c>
      <c r="D33">
        <f t="shared" si="6"/>
        <v>21</v>
      </c>
    </row>
    <row r="35" spans="1:4" x14ac:dyDescent="0.3">
      <c r="A35" s="3" t="s">
        <v>13</v>
      </c>
      <c r="B35" s="3"/>
      <c r="C35" s="3"/>
      <c r="D35" s="3"/>
    </row>
    <row r="37" spans="1:4" x14ac:dyDescent="0.3">
      <c r="B37" s="2">
        <v>2013</v>
      </c>
      <c r="C37" s="2">
        <v>2014</v>
      </c>
      <c r="D37" s="2">
        <v>2015</v>
      </c>
    </row>
    <row r="38" spans="1:4" x14ac:dyDescent="0.3">
      <c r="A38" t="s">
        <v>5</v>
      </c>
      <c r="B38">
        <f>+B21</f>
        <v>100</v>
      </c>
      <c r="C38">
        <f t="shared" ref="C38:D38" si="7">+C21</f>
        <v>120</v>
      </c>
      <c r="D38">
        <f t="shared" si="7"/>
        <v>100</v>
      </c>
    </row>
    <row r="39" spans="1:4" x14ac:dyDescent="0.3">
      <c r="A39" s="1" t="s">
        <v>9</v>
      </c>
      <c r="B39">
        <f>+B30</f>
        <v>14.5</v>
      </c>
      <c r="C39">
        <f t="shared" ref="C39:D39" si="8">+C30</f>
        <v>9</v>
      </c>
      <c r="D39">
        <f t="shared" si="8"/>
        <v>16.5</v>
      </c>
    </row>
    <row r="40" spans="1:4" x14ac:dyDescent="0.3">
      <c r="A40" s="1" t="s">
        <v>10</v>
      </c>
      <c r="B40">
        <f t="shared" ref="B40:D42" si="9">+B31</f>
        <v>18.5</v>
      </c>
      <c r="C40">
        <f t="shared" si="9"/>
        <v>48</v>
      </c>
      <c r="D40">
        <f t="shared" si="9"/>
        <v>8.5</v>
      </c>
    </row>
    <row r="41" spans="1:4" x14ac:dyDescent="0.3">
      <c r="A41" s="1" t="s">
        <v>11</v>
      </c>
      <c r="B41">
        <f t="shared" si="9"/>
        <v>21.5</v>
      </c>
      <c r="C41">
        <f t="shared" si="9"/>
        <v>17</v>
      </c>
      <c r="D41">
        <f t="shared" si="9"/>
        <v>30</v>
      </c>
    </row>
    <row r="42" spans="1:4" x14ac:dyDescent="0.3">
      <c r="A42" s="1" t="s">
        <v>12</v>
      </c>
      <c r="B42">
        <f t="shared" si="9"/>
        <v>34.5</v>
      </c>
      <c r="C42">
        <f t="shared" si="9"/>
        <v>5</v>
      </c>
      <c r="D42">
        <f t="shared" si="9"/>
        <v>21</v>
      </c>
    </row>
    <row r="44" spans="1:4" x14ac:dyDescent="0.3">
      <c r="A44" s="3" t="s">
        <v>14</v>
      </c>
      <c r="B44" s="3"/>
      <c r="C44" s="3"/>
      <c r="D44" s="3"/>
    </row>
    <row r="62" spans="1:4" x14ac:dyDescent="0.3">
      <c r="A62" s="3" t="s">
        <v>17</v>
      </c>
      <c r="B62" s="3"/>
      <c r="C62" s="3"/>
      <c r="D62" s="3"/>
    </row>
    <row r="63" spans="1:4" x14ac:dyDescent="0.3">
      <c r="A63" s="4" t="s">
        <v>16</v>
      </c>
      <c r="B63" s="4"/>
      <c r="C63" s="4"/>
      <c r="D63" s="4"/>
    </row>
    <row r="81" spans="1:8" x14ac:dyDescent="0.3">
      <c r="A81" s="3" t="s">
        <v>15</v>
      </c>
      <c r="B81" s="3"/>
      <c r="C81" s="3"/>
      <c r="D81" s="3"/>
    </row>
    <row r="82" spans="1:8" x14ac:dyDescent="0.3">
      <c r="H82" t="s">
        <v>18</v>
      </c>
    </row>
    <row r="83" spans="1:8" x14ac:dyDescent="0.3">
      <c r="H83" t="s">
        <v>19</v>
      </c>
    </row>
    <row r="91" spans="1:8" x14ac:dyDescent="0.3">
      <c r="H91" t="s">
        <v>20</v>
      </c>
    </row>
    <row r="104" spans="8:8" x14ac:dyDescent="0.3">
      <c r="H104" t="s">
        <v>21</v>
      </c>
    </row>
    <row r="120" spans="1:4" x14ac:dyDescent="0.3">
      <c r="A120" s="3" t="s">
        <v>22</v>
      </c>
      <c r="B120" s="3"/>
      <c r="C120" s="3"/>
      <c r="D120" s="3"/>
    </row>
  </sheetData>
  <sortState ref="G4:G16">
    <sortCondition ref="G4:G16"/>
  </sortState>
  <pageMargins left="0.7" right="0.7" top="0.75" bottom="0.75" header="0.3" footer="0.3"/>
  <pageSetup paperSize="9" orientation="portrait" verticalDpi="300" r:id="rId1"/>
  <ignoredErrors>
    <ignoredError sqref="B22:D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mestevez</dc:creator>
  <cp:lastModifiedBy>mestevez</cp:lastModifiedBy>
  <dcterms:created xsi:type="dcterms:W3CDTF">2018-02-06T09:56:13Z</dcterms:created>
  <dcterms:modified xsi:type="dcterms:W3CDTF">2018-02-06T20:59:53Z</dcterms:modified>
</cp:coreProperties>
</file>